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<sst xmlns="http://schemas.openxmlformats.org/spreadsheetml/2006/main" count="75" uniqueCount="75">
  <si>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</si>
  <si>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QLC010</t>
  </si>
  <si>
    <t xml:space="preserve">Ud</t>
  </si>
  <si>
    <t xml:space="preserve">Claraboya.</t>
  </si>
  <si>
    <r>
      <rPr>
        <b/>
        <sz val="7.80"/>
        <color rgb="FF000000"/>
        <rFont val="Arial"/>
        <family val="2"/>
      </rPr>
      <t xml:space="preserve">Claraboya de cúpula fija parabólica monovalva, de polimetilmetacrilato (PMMA), de base cuadrada, luz de hueco 40x40 cm, "PLÁSTICOS Y CLARABOYAS MATILLA", incluso zócalo de 25 cm de altura, realizado con fábrica de ladrillo cerámico hueco de 24x11,5x7, recibidos con mortero de cemento, industrial, M-5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</si>
  <si>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</si>
  <si>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</si>
  <si>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</si>
  <si>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</si>
  <si>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</si>
  <si>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</si>
  <si>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</si>
  <si>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</si>
  <si>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</si>
  <si>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</si>
  <si>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mt14lga010eb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</si>
  <si>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</si>
  <si>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</si>
  <si>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mt04lvc010b</t>
  </si>
  <si>
    <t xml:space="preserve">Ud</t>
  </si>
  <si>
    <t xml:space="preserve">Ladrillo cerámico hueco doble, para revestir, 24x11,5x7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</si>
  <si>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</si>
  <si>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</si>
  <si>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</si>
  <si>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</si>
  <si>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</si>
  <si>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</si>
  <si>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mt21mat010jbaa</t>
  </si>
  <si>
    <t xml:space="preserve">Ud</t>
  </si>
  <si>
    <t xml:space="preserve">Claraboya de cúpula fija parabólica monovalva, de polimetilmetacrilato (PMMA), de base cuadrada, luz de hueco 40x40 cm, "PLÁSTICOS Y CLARABOYAS MATILLA". Según UNE-EN 1873.</t>
  </si>
  <si>
    <t xml:space="preserve">mt21cms010</t>
  </si>
  <si>
    <t xml:space="preserve">Ud</t>
  </si>
  <si>
    <t xml:space="preserve">Material auxiliar para instalación, montaje y fijación de claraboya prefabricada.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</si>
  <si>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</si>
  <si>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</si>
  <si>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</si>
  <si>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</si>
  <si>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</si>
  <si>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</si>
  <si>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</si>
  <si>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</si>
  <si>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</si>
  <si>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</si>
  <si>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</si>
  <si>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</si>
  <si>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</si>
  <si>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</si>
  <si>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</si>
  <si>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</si>
  <si>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</si>
  <si>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</si>
  <si>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</si>
  <si>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</si>
  <si>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</si>
  <si>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47,35€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</si>
  <si>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</si>
  <si>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</si>
  <si>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</si>
  <si>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</si>
  <si>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</si>
  <si>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</si>
  <si>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</si>
  <si>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</si>
  <si>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</si>
  <si>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</si>
  <si>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</si>
  <si>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</si>
  <si>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</si>
  <si>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</si>
  <si>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1873:2006</t>
  </si>
  <si>
    <t xml:space="preserve">1/3/4</t>
  </si>
  <si>
    <t xml:space="preserve">Accesorios prefabricados para cubiertas. Luces individuales para cubiertas de plástico. Especificación de producto y métodos de ensayo.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</si>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</sst>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2.00" customWidth="1"/>
    <col min="4" max="4" width="26.96" customWidth="1"/>
    <col min="5" max="5" width="12.09" customWidth="1"/>
    <col min="6" max="6" width="1.31" customWidth="1"/>
    <col min="7" max="7" width="2.04" customWidth="1"/>
    <col min="8" max="8" width="8.74" customWidth="1"/>
    <col min="9" max="9" width="2.77" customWidth="1"/>
    <col min="10" max="10" width="3.93" customWidth="1"/>
    <col min="11" max="11" width="5.83" customWidth="1"/>
    <col min="12" max="12" width="1.0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 t="s">
        <v>9</v>
      </c>
      <c r="K7" s="10"/>
      <c r="L7" s="10" t="s">
        <v>10</v>
      </c>
      <c r="M7" s="10"/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1"/>
      <c r="K8" s="11"/>
      <c r="L8" s="11"/>
      <c r="M8" s="11"/>
    </row>
    <row r="9" spans="1:13" ht="12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0.406000</v>
      </c>
      <c r="H9" s="14"/>
      <c r="I9" s="14"/>
      <c r="J9" s="15">
        <v>1.600000</v>
      </c>
      <c r="K9" s="15"/>
      <c r="L9" s="15">
        <f ca="1">ROUND(INDIRECT(ADDRESS(ROW()+(0), COLUMN()+(-5), 1))*INDIRECT(ADDRESS(ROW()+(0), COLUMN()+(-2), 1)), 2)</f>
        <v>0.650000</v>
      </c>
      <c r="M9" s="15"/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0.546000</v>
      </c>
      <c r="H10" s="14"/>
      <c r="I10" s="14"/>
      <c r="J10" s="15">
        <v>6.940000</v>
      </c>
      <c r="K10" s="15"/>
      <c r="L10" s="15">
        <f ca="1">ROUND(INDIRECT(ADDRESS(ROW()+(0), COLUMN()+(-5), 1))*INDIRECT(ADDRESS(ROW()+(0), COLUMN()+(-2), 1)), 2)</f>
        <v>3.790000</v>
      </c>
      <c r="M10" s="15"/>
    </row>
    <row r="11" spans="1:13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18.000000</v>
      </c>
      <c r="H11" s="14"/>
      <c r="I11" s="14"/>
      <c r="J11" s="15">
        <v>0.120000</v>
      </c>
      <c r="K11" s="15"/>
      <c r="L11" s="15">
        <f ca="1">ROUND(INDIRECT(ADDRESS(ROW()+(0), COLUMN()+(-5), 1))*INDIRECT(ADDRESS(ROW()+(0), COLUMN()+(-2), 1)), 2)</f>
        <v>2.160000</v>
      </c>
      <c r="M11" s="15"/>
    </row>
    <row r="12" spans="1:13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0.006000</v>
      </c>
      <c r="H12" s="14"/>
      <c r="I12" s="14"/>
      <c r="J12" s="15">
        <v>1.500000</v>
      </c>
      <c r="K12" s="15"/>
      <c r="L12" s="15">
        <f ca="1">ROUND(INDIRECT(ADDRESS(ROW()+(0), COLUMN()+(-5), 1))*INDIRECT(ADDRESS(ROW()+(0), COLUMN()+(-2), 1)), 2)</f>
        <v>0.010000</v>
      </c>
      <c r="M12" s="15"/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0.036000</v>
      </c>
      <c r="H13" s="14"/>
      <c r="I13" s="14"/>
      <c r="J13" s="15">
        <v>32.250000</v>
      </c>
      <c r="K13" s="15"/>
      <c r="L13" s="15">
        <f ca="1">ROUND(INDIRECT(ADDRESS(ROW()+(0), COLUMN()+(-5), 1))*INDIRECT(ADDRESS(ROW()+(0), COLUMN()+(-2), 1)), 2)</f>
        <v>1.160000</v>
      </c>
      <c r="M13" s="15"/>
    </row>
    <row r="14" spans="1:13" ht="31.2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1.000000</v>
      </c>
      <c r="H14" s="14"/>
      <c r="I14" s="14"/>
      <c r="J14" s="15">
        <v>49.000000</v>
      </c>
      <c r="K14" s="15"/>
      <c r="L14" s="15">
        <f ca="1">ROUND(INDIRECT(ADDRESS(ROW()+(0), COLUMN()+(-5), 1))*INDIRECT(ADDRESS(ROW()+(0), COLUMN()+(-2), 1)), 2)</f>
        <v>49.000000</v>
      </c>
      <c r="M14" s="15"/>
    </row>
    <row r="15" spans="1:13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6">
        <v>1.689000</v>
      </c>
      <c r="H15" s="16"/>
      <c r="I15" s="16"/>
      <c r="J15" s="17">
        <v>2.250000</v>
      </c>
      <c r="K15" s="17"/>
      <c r="L15" s="17">
        <f ca="1">ROUND(INDIRECT(ADDRESS(ROW()+(0), COLUMN()+(-5), 1))*INDIRECT(ADDRESS(ROW()+(0), COLUMN()+(-2), 1)), 2)</f>
        <v>3.800000</v>
      </c>
      <c r="M15" s="17"/>
    </row>
    <row r="16" spans="1:13" ht="12.0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12"/>
      <c r="L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60.570000</v>
      </c>
      <c r="M16" s="20"/>
    </row>
    <row r="17" spans="1:13" ht="12.00" thickBot="1" customHeight="1">
      <c r="A17" s="18">
        <v>2.000000</v>
      </c>
      <c r="B17" s="18"/>
      <c r="C17" s="21" t="s">
        <v>34</v>
      </c>
      <c r="D17" s="21"/>
      <c r="E17" s="21"/>
      <c r="F17" s="21"/>
      <c r="G17" s="21"/>
      <c r="H17" s="21"/>
      <c r="I17" s="21"/>
      <c r="J17" s="18"/>
      <c r="K17" s="18"/>
      <c r="L17" s="18"/>
      <c r="M17" s="18"/>
    </row>
    <row r="18" spans="1:13" ht="12.0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4">
        <v>0.356000</v>
      </c>
      <c r="H18" s="14"/>
      <c r="I18" s="14"/>
      <c r="J18" s="15">
        <v>17.240000</v>
      </c>
      <c r="K18" s="15"/>
      <c r="L18" s="15">
        <f ca="1">ROUND(INDIRECT(ADDRESS(ROW()+(0), COLUMN()+(-5), 1))*INDIRECT(ADDRESS(ROW()+(0), COLUMN()+(-2), 1)), 2)</f>
        <v>6.140000</v>
      </c>
      <c r="M18" s="15"/>
    </row>
    <row r="19" spans="1:13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4">
        <v>0.356000</v>
      </c>
      <c r="H19" s="14"/>
      <c r="I19" s="14"/>
      <c r="J19" s="15">
        <v>16.130000</v>
      </c>
      <c r="K19" s="15"/>
      <c r="L19" s="15">
        <f ca="1">ROUND(INDIRECT(ADDRESS(ROW()+(0), COLUMN()+(-5), 1))*INDIRECT(ADDRESS(ROW()+(0), COLUMN()+(-2), 1)), 2)</f>
        <v>5.740000</v>
      </c>
      <c r="M19" s="15"/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0.375000</v>
      </c>
      <c r="H20" s="14"/>
      <c r="I20" s="14"/>
      <c r="J20" s="15">
        <v>17.820000</v>
      </c>
      <c r="K20" s="15"/>
      <c r="L20" s="15">
        <f ca="1">ROUND(INDIRECT(ADDRESS(ROW()+(0), COLUMN()+(-5), 1))*INDIRECT(ADDRESS(ROW()+(0), COLUMN()+(-2), 1)), 2)</f>
        <v>6.680000</v>
      </c>
      <c r="M20" s="15"/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4">
        <v>1.113000</v>
      </c>
      <c r="H21" s="14"/>
      <c r="I21" s="14"/>
      <c r="J21" s="15">
        <v>16.130000</v>
      </c>
      <c r="K21" s="15"/>
      <c r="L21" s="15">
        <f ca="1">ROUND(INDIRECT(ADDRESS(ROW()+(0), COLUMN()+(-5), 1))*INDIRECT(ADDRESS(ROW()+(0), COLUMN()+(-2), 1)), 2)</f>
        <v>17.950000</v>
      </c>
      <c r="M21" s="15"/>
    </row>
    <row r="22" spans="1:13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6">
        <v>0.106000</v>
      </c>
      <c r="H22" s="16"/>
      <c r="I22" s="16"/>
      <c r="J22" s="17">
        <v>15.920000</v>
      </c>
      <c r="K22" s="17"/>
      <c r="L22" s="17">
        <f ca="1">ROUND(INDIRECT(ADDRESS(ROW()+(0), COLUMN()+(-5), 1))*INDIRECT(ADDRESS(ROW()+(0), COLUMN()+(-2), 1)), 2)</f>
        <v>1.690000</v>
      </c>
      <c r="M22" s="17"/>
    </row>
    <row r="23" spans="1:13" ht="12.00" thickBot="1" customHeight="1">
      <c r="A23" s="18"/>
      <c r="B23" s="18"/>
      <c r="C23" s="18"/>
      <c r="D23" s="18"/>
      <c r="E23" s="18"/>
      <c r="F23" s="18"/>
      <c r="G23" s="12" t="s">
        <v>50</v>
      </c>
      <c r="H23" s="12"/>
      <c r="I23" s="12"/>
      <c r="J23" s="12"/>
      <c r="K23" s="12"/>
      <c r="L23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38.200000</v>
      </c>
      <c r="M23" s="20"/>
    </row>
    <row r="24" spans="1:13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21"/>
      <c r="J24" s="18"/>
      <c r="K24" s="18"/>
      <c r="L24" s="18"/>
      <c r="M24" s="18"/>
    </row>
    <row r="25" spans="1:13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16">
        <v>2.000000</v>
      </c>
      <c r="H25" s="16"/>
      <c r="I25" s="16"/>
      <c r="J25" s="17">
        <f ca="1">ROUND(SUM(INDIRECT(ADDRESS(ROW()+(-2), COLUMN()+(2), 1)),INDIRECT(ADDRESS(ROW()+(-9), COLUMN()+(2), 1))), 2)</f>
        <v>98.770000</v>
      </c>
      <c r="K25" s="17"/>
      <c r="L25" s="17">
        <f ca="1">ROUND(INDIRECT(ADDRESS(ROW()+(0), COLUMN()+(-5), 1))*INDIRECT(ADDRESS(ROW()+(0), COLUMN()+(-2), 1))/100, 2)</f>
        <v>1.980000</v>
      </c>
      <c r="M25" s="17"/>
    </row>
    <row r="26" spans="1:13" ht="12.00" thickBot="1" customHeight="1">
      <c r="A26" s="6" t="s">
        <v>54</v>
      </c>
      <c r="B26" s="7"/>
      <c r="C26" s="8"/>
      <c r="D26" s="8"/>
      <c r="E26" s="8"/>
      <c r="F26" s="8"/>
      <c r="G26" s="24" t="s">
        <v>55</v>
      </c>
      <c r="H26" s="24"/>
      <c r="I26" s="24"/>
      <c r="J26" s="25"/>
      <c r="K26" s="25"/>
      <c r="L26" s="26">
        <f ca="1">ROUND(SUM(INDIRECT(ADDRESS(ROW()+(-1), COLUMN()+(0), 1)),INDIRECT(ADDRESS(ROW()+(-3), COLUMN()+(0), 1)),INDIRECT(ADDRESS(ROW()+(-10), COLUMN()+(0), 1))), 2)</f>
        <v>100.750000</v>
      </c>
      <c r="M26" s="26"/>
    </row>
    <row r="29" spans="1:13" ht="21.60" thickBot="1" customHeight="1">
      <c r="A29" s="27" t="s">
        <v>56</v>
      </c>
      <c r="B29" s="27"/>
      <c r="C29" s="27"/>
      <c r="D29" s="27"/>
      <c r="E29" s="27"/>
      <c r="F29" s="27" t="s">
        <v>57</v>
      </c>
      <c r="G29" s="27"/>
      <c r="H29" s="27"/>
      <c r="I29" s="27" t="s">
        <v>58</v>
      </c>
      <c r="J29" s="27"/>
      <c r="K29" s="27"/>
      <c r="L29" s="27"/>
      <c r="M29" s="27" t="s">
        <v>59</v>
      </c>
    </row>
    <row r="30" spans="1:13" ht="12.00" thickBot="1" customHeight="1">
      <c r="A30" s="28" t="s">
        <v>60</v>
      </c>
      <c r="B30" s="28"/>
      <c r="C30" s="28"/>
      <c r="D30" s="28"/>
      <c r="E30" s="28"/>
      <c r="F30" s="29">
        <v>142010.000000</v>
      </c>
      <c r="G30" s="29"/>
      <c r="H30" s="29"/>
      <c r="I30" s="29">
        <v>1102010.000000</v>
      </c>
      <c r="J30" s="29"/>
      <c r="K30" s="29"/>
      <c r="L30" s="29"/>
      <c r="M30" s="29" t="s">
        <v>61</v>
      </c>
    </row>
    <row r="31" spans="1:13" ht="21.60" thickBot="1" customHeight="1">
      <c r="A31" s="30" t="s">
        <v>62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  <c r="L31" s="31"/>
      <c r="M31" s="31"/>
    </row>
    <row r="32" spans="1:13" ht="12.00" thickBot="1" customHeight="1">
      <c r="A32" s="28" t="s">
        <v>63</v>
      </c>
      <c r="B32" s="28"/>
      <c r="C32" s="28"/>
      <c r="D32" s="28"/>
      <c r="E32" s="28"/>
      <c r="F32" s="29">
        <v>122012.000000</v>
      </c>
      <c r="G32" s="29"/>
      <c r="H32" s="29"/>
      <c r="I32" s="29">
        <v>122013.000000</v>
      </c>
      <c r="J32" s="29"/>
      <c r="K32" s="29"/>
      <c r="L32" s="29"/>
      <c r="M32" s="29" t="s">
        <v>64</v>
      </c>
    </row>
    <row r="33" spans="1:13" ht="12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</row>
    <row r="34" spans="1:13" ht="12.0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/>
      <c r="I34" s="29">
        <v>162012.000000</v>
      </c>
      <c r="J34" s="29"/>
      <c r="K34" s="29"/>
      <c r="L34" s="29"/>
      <c r="M34" s="29" t="s">
        <v>67</v>
      </c>
    </row>
    <row r="35" spans="1:13" ht="12.0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  <c r="L35" s="31"/>
      <c r="M35" s="31"/>
    </row>
    <row r="36" spans="1:13" ht="12.00" thickBot="1" customHeight="1">
      <c r="A36" s="28" t="s">
        <v>69</v>
      </c>
      <c r="B36" s="28"/>
      <c r="C36" s="28"/>
      <c r="D36" s="28"/>
      <c r="E36" s="28"/>
      <c r="F36" s="29">
        <v>1102006.000000</v>
      </c>
      <c r="G36" s="29"/>
      <c r="H36" s="29"/>
      <c r="I36" s="29">
        <v>1102009.000000</v>
      </c>
      <c r="J36" s="29"/>
      <c r="K36" s="29"/>
      <c r="L36" s="29"/>
      <c r="M36" s="29" t="s">
        <v>70</v>
      </c>
    </row>
    <row r="37" spans="1:13" ht="21.6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  <c r="K37" s="31"/>
      <c r="L37" s="31"/>
      <c r="M37" s="31"/>
    </row>
    <row r="40" spans="1:1" ht="11.40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" ht="11.40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" ht="11.40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106">
    <mergeCell ref="A1:M1"/>
    <mergeCell ref="A3:B3"/>
    <mergeCell ref="E3:G3"/>
    <mergeCell ref="H3:J3"/>
    <mergeCell ref="K3:M3"/>
    <mergeCell ref="A4:M4"/>
    <mergeCell ref="C7:F7"/>
    <mergeCell ref="G7:I7"/>
    <mergeCell ref="J7:K7"/>
    <mergeCell ref="L7:M7"/>
    <mergeCell ref="C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C13:F13"/>
    <mergeCell ref="G13:I13"/>
    <mergeCell ref="J13:K13"/>
    <mergeCell ref="L13:M13"/>
    <mergeCell ref="C14:F14"/>
    <mergeCell ref="G14:I14"/>
    <mergeCell ref="J14:K14"/>
    <mergeCell ref="L14:M14"/>
    <mergeCell ref="C15:F15"/>
    <mergeCell ref="G15:I15"/>
    <mergeCell ref="J15:K15"/>
    <mergeCell ref="L15:M15"/>
    <mergeCell ref="C16:F16"/>
    <mergeCell ref="G16:K16"/>
    <mergeCell ref="L16:M16"/>
    <mergeCell ref="C17:I17"/>
    <mergeCell ref="J17:K17"/>
    <mergeCell ref="L17:M17"/>
    <mergeCell ref="C18:F18"/>
    <mergeCell ref="G18:I18"/>
    <mergeCell ref="J18:K18"/>
    <mergeCell ref="L18:M18"/>
    <mergeCell ref="C19:F19"/>
    <mergeCell ref="G19:I19"/>
    <mergeCell ref="J19:K19"/>
    <mergeCell ref="L19:M19"/>
    <mergeCell ref="C20:F20"/>
    <mergeCell ref="G20:I20"/>
    <mergeCell ref="J20:K20"/>
    <mergeCell ref="L20:M20"/>
    <mergeCell ref="C21:F21"/>
    <mergeCell ref="G21:I21"/>
    <mergeCell ref="J21:K21"/>
    <mergeCell ref="L21:M21"/>
    <mergeCell ref="C22:F22"/>
    <mergeCell ref="G22:I22"/>
    <mergeCell ref="J22:K22"/>
    <mergeCell ref="L22:M22"/>
    <mergeCell ref="C23:F23"/>
    <mergeCell ref="G23:K23"/>
    <mergeCell ref="L23:M23"/>
    <mergeCell ref="C24:I24"/>
    <mergeCell ref="J24:K24"/>
    <mergeCell ref="L24:M24"/>
    <mergeCell ref="C25:F25"/>
    <mergeCell ref="G25:I25"/>
    <mergeCell ref="J25:K25"/>
    <mergeCell ref="L25:M25"/>
    <mergeCell ref="A26:F26"/>
    <mergeCell ref="G26:K26"/>
    <mergeCell ref="L26:M26"/>
    <mergeCell ref="A29:E29"/>
    <mergeCell ref="F29:H29"/>
    <mergeCell ref="I29:L29"/>
    <mergeCell ref="A30:E30"/>
    <mergeCell ref="F30:H31"/>
    <mergeCell ref="I30:L31"/>
    <mergeCell ref="M30:M31"/>
    <mergeCell ref="A31:E31"/>
    <mergeCell ref="A32:E32"/>
    <mergeCell ref="F32:H33"/>
    <mergeCell ref="I32:L33"/>
    <mergeCell ref="M32:M33"/>
    <mergeCell ref="A33:E33"/>
    <mergeCell ref="A34:E34"/>
    <mergeCell ref="F34:H35"/>
    <mergeCell ref="I34:L35"/>
    <mergeCell ref="M34:M35"/>
    <mergeCell ref="A35:E35"/>
    <mergeCell ref="A36:E36"/>
    <mergeCell ref="F36:H37"/>
    <mergeCell ref="I36:L37"/>
    <mergeCell ref="M36:M37"/>
    <mergeCell ref="A37:E37"/>
    <mergeCell ref="A40:M40"/>
    <mergeCell ref="A41:M41"/>
    <mergeCell ref="A42:M42"/>
  </mergeCells>
  <pageMargins left="0.620079" right="0.472441" top="0.472441" bottom="0.472441" header="0.0" footer="0.0"/>
  <pageSetup paperSize="9" orientation="portrait"/>
  <rowBreaks count="0" manualBreakCount="0">
    </rowBreaks>
</worksheet>
</file>